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esktop\Adverts\"/>
    </mc:Choice>
  </mc:AlternateContent>
  <xr:revisionPtr revIDLastSave="0" documentId="13_ncr:1_{F82CC8DF-D4A4-42E0-A896-D062AF60CE03}" xr6:coauthVersionLast="47" xr6:coauthVersionMax="47" xr10:uidLastSave="{00000000-0000-0000-0000-000000000000}"/>
  <bookViews>
    <workbookView xWindow="-120" yWindow="-120" windowWidth="29040" windowHeight="1584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F11" i="2" l="1"/>
  <c r="H11" i="2" s="1"/>
  <c r="F12" i="2"/>
  <c r="H12" i="2" s="1"/>
  <c r="F13" i="2"/>
  <c r="H13" i="2" s="1"/>
  <c r="F14" i="2"/>
  <c r="H14" i="2" s="1"/>
  <c r="F9" i="2"/>
  <c r="H9" i="2" s="1"/>
  <c r="F10" i="2"/>
  <c r="H10" i="2" s="1"/>
  <c r="F5" i="2" l="1"/>
  <c r="F6" i="2"/>
  <c r="H6" i="2" s="1"/>
  <c r="F7" i="2"/>
  <c r="H7" i="2" s="1"/>
  <c r="A13" i="5"/>
  <c r="H5" i="2" l="1"/>
  <c r="F8" i="2"/>
  <c r="A14" i="5"/>
  <c r="A15" i="5" s="1"/>
  <c r="A6" i="2"/>
</calcChain>
</file>

<file path=xl/sharedStrings.xml><?xml version="1.0" encoding="utf-8"?>
<sst xmlns="http://schemas.openxmlformats.org/spreadsheetml/2006/main" count="105" uniqueCount="85">
  <si>
    <t>Reference number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</si>
  <si>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</si>
  <si>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</si>
  <si>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</si>
  <si>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</si>
  <si>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</si>
  <si>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</si>
  <si>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</si>
  <si>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</si>
  <si>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</si>
  <si>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</si>
  <si>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</si>
  <si>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</si>
  <si>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</si>
  <si>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</si>
  <si>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</si>
  <si>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</si>
  <si>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</si>
  <si>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</si>
  <si>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</si>
  <si>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</si>
  <si>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</si>
  <si>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</si>
  <si>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</si>
  <si>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</si>
  <si>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</si>
  <si>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</si>
  <si>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</si>
  <si>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</si>
  <si>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</si>
  <si>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</si>
  <si>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</si>
  <si>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</si>
  <si>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</si>
  <si>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</si>
  <si>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dicuments</t>
  </si>
  <si>
    <t>Lead time (days)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</si>
  <si>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</si>
  <si>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</si>
  <si>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</si>
  <si>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</si>
  <si>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</si>
  <si>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</si>
  <si>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</si>
  <si>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</si>
  <si>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</si>
  <si>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</si>
  <si>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</si>
  <si>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</si>
  <si>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</si>
  <si>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</si>
  <si>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</si>
  <si>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</si>
  <si>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</si>
  <si>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</si>
  <si>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</si>
  <si>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</si>
  <si>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</si>
  <si>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</si>
  <si>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Annex1</t>
  </si>
  <si>
    <t>Completed Annex2</t>
  </si>
  <si>
    <t xml:space="preserve">Standard documents attached e.g CE, FDA </t>
  </si>
  <si>
    <t>Evidence of previous export to target countries</t>
  </si>
  <si>
    <t>RFP/CHAI/OSC/0122</t>
  </si>
  <si>
    <t>RFP/CHAI/CAA/0122</t>
  </si>
  <si>
    <t>High pressure gas cylinders, medical oxygen application</t>
  </si>
  <si>
    <t>Cameroon</t>
  </si>
  <si>
    <t>Ethiopia</t>
  </si>
  <si>
    <t>Mozambique</t>
  </si>
  <si>
    <t>Accessories</t>
  </si>
  <si>
    <t>Flowmeter, 0-15 LPM</t>
  </si>
  <si>
    <t>Regulator, pressure (for use with cylinder)</t>
  </si>
  <si>
    <t>Humidifiers, bubble-type (unheated)</t>
  </si>
  <si>
    <t>Regulator</t>
  </si>
  <si>
    <t>Cylinders</t>
  </si>
  <si>
    <t>Central de Medicamentos e Artigos Médicos, Ministerio  da Saúde, Avenida de Moçambique, #847 Zimpeto, Maputo, Mozambique. Tel: +25821900669  E-mail: procura@cmam.gov.mz</t>
  </si>
  <si>
    <t>Central de Medicamentos e Artigos Médicos, Ministerio  da Saúde, Cnr Avenida Salvador Allende &amp; Av. Agostino Neto, Maputo, Mozambique.  E-mail: procura@cmam.gov.mz</t>
  </si>
  <si>
    <t>Invoice, Packing list, Certificate of Analysis</t>
  </si>
  <si>
    <t>CENAME
Rue Rudolph Manga Bell
BP 2170,
Messa, Yaounde,
Cameroon</t>
  </si>
  <si>
    <t>Dr Vandi Deli,
Director General, CENAME,
+23796960647
vandideli39@gmail.com
contact@cename.com</t>
  </si>
  <si>
    <t>-Airway Bill,
'-Packing List,
'-Quality control documents for the goods,
'-Donation letter
'-Invoice</t>
  </si>
  <si>
    <t>Documents required to be delivered in triplicate to Shipping Document Delivery Address noted below and in soft copy:
• Signed commercial invoice made out to consignee address.
• Signed detailed packing list made out to consignee address.
• Full set of original clean shipped on board AWB made out to consignee address.
• Certificate of Origin
• Any applicable CE/FDA inspection documents
• Shipper’s Letter of Instruction
• SDS Sheet for Dangerous Goods</t>
  </si>
  <si>
    <t>6800L J-sized cylinder, black body with white shoulders</t>
  </si>
  <si>
    <t>Ministry of Health Ethiopia
Attention: Ethiopian pharmaceutical Supply Agency-EPSA
Addis Ketema Kifele Kitema in front of Paulos Hospital, Addis Ababa, Ethiopia</t>
  </si>
  <si>
    <t>Ministry of Health Ethiopia      Attention: Ethiopian pharmaceutical Supply Agency-EPSA
Phone: (+251)112 76 32 76
Fax: (+251) 011 155 32 77
P.o. Box 21904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</si>
</sst>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2" xfId="0" quotePrefix="1" applyFont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quotePrefix="1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quotePrefix="1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18" xfId="0" quotePrefix="1" applyFont="1" applyFill="1" applyBorder="1" applyAlignment="1">
      <alignment horizontal="center" vertical="top" wrapText="1"/>
    </xf>
    <xf numFmtId="0" fontId="12" fillId="0" borderId="19" xfId="0" quotePrefix="1" applyFont="1" applyFill="1" applyBorder="1" applyAlignment="1">
      <alignment horizontal="center" vertical="top" wrapText="1"/>
    </xf>
    <xf numFmtId="0" fontId="12" fillId="0" borderId="20" xfId="0" quotePrefix="1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wrapText="1"/>
    </xf>
    <xf numFmtId="0" fontId="12" fillId="0" borderId="2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/>
    <xf numFmtId="0" fontId="8" fillId="3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zoomScaleNormal="100" workbookViewId="0">
      <selection activeCell="F32" sqref="F32"/>
    </sheetView>
  </sheetViews>
  <sheetFormatPr defaultRowHeight="15" x14ac:dyDescent="0.25"/>
  <cols>
    <col min="2" max="2" width="20.1406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5"/>
  </cols>
  <sheetData>
    <row r="1" spans="1:14" s="5" customFormat="1" ht="15.75" x14ac:dyDescent="0.25">
      <c r="A1" s="70" t="s">
        <v>0</v>
      </c>
      <c r="B1" s="70"/>
      <c r="C1" s="71" t="s">
        <v>63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5" customFormat="1" x14ac:dyDescent="0.25">
      <c r="G2" s="20" t="s">
        <v>1</v>
      </c>
    </row>
    <row r="3" spans="1:14" s="5" customFormat="1" ht="24.6" customHeight="1" x14ac:dyDescent="0.25">
      <c r="B3" s="21" t="s">
        <v>2</v>
      </c>
      <c r="C3" s="24"/>
      <c r="G3" s="36" t="s">
        <v>3</v>
      </c>
      <c r="H3" s="37" t="s">
        <v>4</v>
      </c>
      <c r="I3" s="37"/>
      <c r="J3" s="37"/>
      <c r="K3" s="38"/>
    </row>
    <row r="4" spans="1:14" s="5" customFormat="1" ht="23.1" customHeight="1" x14ac:dyDescent="0.25">
      <c r="B4" s="22" t="s">
        <v>5</v>
      </c>
      <c r="C4" s="25"/>
      <c r="G4" s="39" t="s">
        <v>6</v>
      </c>
      <c r="H4" s="40" t="s">
        <v>7</v>
      </c>
      <c r="I4" s="40"/>
      <c r="J4" s="40"/>
      <c r="K4" s="41"/>
    </row>
    <row r="5" spans="1:14" s="5" customFormat="1" ht="25.5" customHeight="1" x14ac:dyDescent="0.25">
      <c r="B5" s="23" t="s">
        <v>8</v>
      </c>
      <c r="C5" s="26"/>
      <c r="G5" s="42" t="s">
        <v>9</v>
      </c>
      <c r="H5" s="43" t="s">
        <v>10</v>
      </c>
      <c r="I5" s="43"/>
      <c r="J5" s="43"/>
      <c r="K5" s="44"/>
    </row>
    <row r="6" spans="1:14" s="5" customFormat="1" ht="17.45" customHeight="1" x14ac:dyDescent="0.25"/>
    <row r="7" spans="1:14" s="5" customFormat="1" x14ac:dyDescent="0.25"/>
    <row r="8" spans="1:14" s="5" customFormat="1" x14ac:dyDescent="0.25"/>
    <row r="9" spans="1:14" s="5" customFormat="1" x14ac:dyDescent="0.25"/>
    <row r="10" spans="1:14" s="5" customFormat="1" ht="15.75" x14ac:dyDescent="0.25">
      <c r="A10" s="72" t="s">
        <v>11</v>
      </c>
      <c r="B10" s="73"/>
      <c r="C10" s="73"/>
      <c r="D10" s="74"/>
      <c r="G10" s="20" t="s">
        <v>12</v>
      </c>
    </row>
    <row r="11" spans="1:14" s="5" customFormat="1" ht="15.75" x14ac:dyDescent="0.25">
      <c r="A11" s="12" t="s">
        <v>13</v>
      </c>
      <c r="B11" s="12" t="s">
        <v>14</v>
      </c>
      <c r="C11" s="12" t="s">
        <v>15</v>
      </c>
      <c r="D11" s="12" t="s">
        <v>16</v>
      </c>
      <c r="G11" s="27"/>
      <c r="H11" s="28"/>
      <c r="I11" s="28"/>
      <c r="J11" s="28"/>
      <c r="K11" s="29"/>
    </row>
    <row r="12" spans="1:14" s="5" customFormat="1" x14ac:dyDescent="0.25">
      <c r="A12" s="13">
        <v>1</v>
      </c>
      <c r="B12" s="14" t="s">
        <v>17</v>
      </c>
      <c r="C12" s="14"/>
      <c r="D12" s="13"/>
      <c r="G12" s="30"/>
      <c r="H12" s="31"/>
      <c r="I12" s="31"/>
      <c r="J12" s="31"/>
      <c r="K12" s="32"/>
    </row>
    <row r="13" spans="1:14" s="5" customFormat="1" x14ac:dyDescent="0.25">
      <c r="A13" s="13">
        <f>A12+1</f>
        <v>2</v>
      </c>
      <c r="B13" s="14" t="s">
        <v>18</v>
      </c>
      <c r="C13" s="14"/>
      <c r="D13" s="13"/>
      <c r="G13" s="30"/>
      <c r="H13" s="31"/>
      <c r="I13" s="31"/>
      <c r="J13" s="31"/>
      <c r="K13" s="32"/>
    </row>
    <row r="14" spans="1:14" s="5" customFormat="1" x14ac:dyDescent="0.25">
      <c r="A14" s="13">
        <f>A13+1</f>
        <v>3</v>
      </c>
      <c r="B14" s="14" t="s">
        <v>19</v>
      </c>
      <c r="C14" s="14"/>
      <c r="D14" s="13"/>
      <c r="G14" s="30"/>
      <c r="H14" s="31"/>
      <c r="I14" s="31"/>
      <c r="J14" s="31"/>
      <c r="K14" s="32"/>
    </row>
    <row r="15" spans="1:14" s="5" customFormat="1" x14ac:dyDescent="0.25">
      <c r="A15" s="13">
        <f t="shared" ref="A15" si="0">A14+1</f>
        <v>4</v>
      </c>
      <c r="B15" s="14" t="s">
        <v>20</v>
      </c>
      <c r="C15" s="14"/>
      <c r="D15" s="13"/>
      <c r="G15" s="30"/>
      <c r="H15" s="31"/>
      <c r="I15" s="31"/>
      <c r="J15" s="31"/>
      <c r="K15" s="32"/>
    </row>
    <row r="16" spans="1:14" s="5" customFormat="1" x14ac:dyDescent="0.25">
      <c r="A16" s="13">
        <v>5</v>
      </c>
      <c r="B16" s="14" t="s">
        <v>21</v>
      </c>
      <c r="C16" s="14"/>
      <c r="D16" s="13"/>
      <c r="G16" s="30"/>
      <c r="H16" s="31"/>
      <c r="I16" s="31"/>
      <c r="J16" s="31"/>
      <c r="K16" s="32"/>
    </row>
    <row r="17" spans="7:11" s="5" customFormat="1" x14ac:dyDescent="0.25">
      <c r="G17" s="30"/>
      <c r="H17" s="31"/>
      <c r="I17" s="31"/>
      <c r="J17" s="31"/>
      <c r="K17" s="32"/>
    </row>
    <row r="18" spans="7:11" s="5" customFormat="1" x14ac:dyDescent="0.25">
      <c r="G18" s="30"/>
      <c r="H18" s="31"/>
      <c r="I18" s="31"/>
      <c r="J18" s="31"/>
      <c r="K18" s="32"/>
    </row>
    <row r="19" spans="7:11" s="5" customFormat="1" x14ac:dyDescent="0.25">
      <c r="G19" s="30"/>
      <c r="H19" s="31"/>
      <c r="I19" s="31"/>
      <c r="J19" s="31"/>
      <c r="K19" s="32"/>
    </row>
    <row r="20" spans="7:11" s="5" customFormat="1" x14ac:dyDescent="0.25">
      <c r="G20" s="33"/>
      <c r="H20" s="34"/>
      <c r="I20" s="34"/>
      <c r="J20" s="34"/>
      <c r="K20" s="35"/>
    </row>
    <row r="21" spans="7:11" s="5" customFormat="1" x14ac:dyDescent="0.25"/>
    <row r="22" spans="7:11" s="5" customFormat="1" x14ac:dyDescent="0.25"/>
    <row r="23" spans="7:11" s="5" customFormat="1" x14ac:dyDescent="0.25"/>
    <row r="24" spans="7:11" s="5" customFormat="1" x14ac:dyDescent="0.25"/>
    <row r="25" spans="7:11" s="5" customFormat="1" x14ac:dyDescent="0.25"/>
    <row r="26" spans="7:11" s="5" customFormat="1" x14ac:dyDescent="0.25"/>
    <row r="27" spans="7:11" s="5" customFormat="1" x14ac:dyDescent="0.25"/>
    <row r="28" spans="7:11" s="5" customFormat="1" x14ac:dyDescent="0.25"/>
    <row r="29" spans="7:11" s="5" customFormat="1" x14ac:dyDescent="0.25"/>
    <row r="30" spans="7:11" s="5" customFormat="1" x14ac:dyDescent="0.25"/>
    <row r="31" spans="7:11" s="5" customFormat="1" x14ac:dyDescent="0.25"/>
    <row r="32" spans="7:11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81"/>
  <sheetViews>
    <sheetView tabSelected="1" zoomScale="60" zoomScaleNormal="60" workbookViewId="0">
      <selection activeCell="U9" sqref="U9"/>
    </sheetView>
  </sheetViews>
  <sheetFormatPr defaultRowHeight="15" x14ac:dyDescent="0.25"/>
  <cols>
    <col min="2" max="3" width="35.85546875" customWidth="1"/>
    <col min="4" max="4" width="15.85546875" customWidth="1"/>
    <col min="5" max="5" width="21.85546875" bestFit="1" customWidth="1"/>
    <col min="6" max="6" width="20.140625" customWidth="1"/>
    <col min="7" max="7" width="19.5703125" customWidth="1"/>
    <col min="8" max="8" width="12.85546875" customWidth="1"/>
    <col min="9" max="9" width="15.85546875" customWidth="1"/>
    <col min="10" max="10" width="13.7109375" customWidth="1"/>
    <col min="11" max="11" width="16.5703125" customWidth="1"/>
    <col min="12" max="12" width="24" customWidth="1"/>
    <col min="13" max="13" width="27.5703125" customWidth="1"/>
    <col min="14" max="14" width="58.28515625" customWidth="1"/>
    <col min="15" max="15" width="16.85546875" customWidth="1"/>
    <col min="16" max="144" width="8.7109375" style="5"/>
  </cols>
  <sheetData>
    <row r="1" spans="1:144" ht="15.75" x14ac:dyDescent="0.25">
      <c r="A1" s="90" t="s">
        <v>0</v>
      </c>
      <c r="B1" s="90"/>
      <c r="C1" s="92" t="s">
        <v>64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44" ht="20.45" customHeight="1" x14ac:dyDescent="0.3">
      <c r="A2" s="91" t="s">
        <v>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44" s="5" customFormat="1" ht="20.45" customHeight="1" x14ac:dyDescent="0.3">
      <c r="A3" s="93" t="s">
        <v>74</v>
      </c>
      <c r="B3" s="93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44" ht="32.1" customHeight="1" x14ac:dyDescent="0.25">
      <c r="A4" s="49" t="s">
        <v>13</v>
      </c>
      <c r="B4" s="1" t="s">
        <v>23</v>
      </c>
      <c r="C4" s="1" t="s">
        <v>24</v>
      </c>
      <c r="D4" s="1" t="s">
        <v>25</v>
      </c>
      <c r="E4" s="1" t="s">
        <v>26</v>
      </c>
      <c r="F4" s="2" t="s">
        <v>27</v>
      </c>
      <c r="G4" s="2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2" t="s">
        <v>36</v>
      </c>
      <c r="EM4"/>
      <c r="EN4"/>
    </row>
    <row r="5" spans="1:144" ht="75.75" customHeight="1" x14ac:dyDescent="0.25">
      <c r="A5" s="50">
        <v>1</v>
      </c>
      <c r="B5" s="48" t="s">
        <v>65</v>
      </c>
      <c r="C5" s="4"/>
      <c r="D5" s="51">
        <v>1300</v>
      </c>
      <c r="E5" s="4"/>
      <c r="F5" s="3">
        <f t="shared" ref="F5:F9" si="0">D5*E5</f>
        <v>0</v>
      </c>
      <c r="G5" s="4"/>
      <c r="H5" s="3">
        <f t="shared" ref="H5:H9" si="1">F5+G5</f>
        <v>0</v>
      </c>
      <c r="I5" s="3"/>
      <c r="J5" s="4"/>
      <c r="K5" s="47" t="s">
        <v>66</v>
      </c>
      <c r="L5" s="52" t="s">
        <v>78</v>
      </c>
      <c r="M5" s="52" t="s">
        <v>79</v>
      </c>
      <c r="N5" s="53" t="s">
        <v>80</v>
      </c>
      <c r="O5" s="4"/>
      <c r="EM5"/>
      <c r="EN5"/>
    </row>
    <row r="6" spans="1:144" ht="165" customHeight="1" x14ac:dyDescent="0.25">
      <c r="A6" s="55">
        <f>A5+1</f>
        <v>2</v>
      </c>
      <c r="B6" s="56" t="s">
        <v>65</v>
      </c>
      <c r="C6" s="57" t="s">
        <v>82</v>
      </c>
      <c r="D6" s="63">
        <v>1000</v>
      </c>
      <c r="E6" s="58"/>
      <c r="F6" s="59">
        <f t="shared" si="0"/>
        <v>0</v>
      </c>
      <c r="G6" s="58"/>
      <c r="H6" s="59">
        <f t="shared" si="1"/>
        <v>0</v>
      </c>
      <c r="I6" s="59"/>
      <c r="J6" s="58"/>
      <c r="K6" s="62" t="s">
        <v>67</v>
      </c>
      <c r="L6" s="60" t="s">
        <v>83</v>
      </c>
      <c r="M6" s="60" t="s">
        <v>84</v>
      </c>
      <c r="N6" s="61" t="s">
        <v>81</v>
      </c>
      <c r="O6" s="58"/>
      <c r="EM6"/>
      <c r="EN6"/>
    </row>
    <row r="7" spans="1:144" ht="135" x14ac:dyDescent="0.25">
      <c r="A7" s="55">
        <v>3</v>
      </c>
      <c r="B7" s="56" t="s">
        <v>65</v>
      </c>
      <c r="C7" s="58"/>
      <c r="D7" s="63">
        <v>1087</v>
      </c>
      <c r="E7" s="58"/>
      <c r="F7" s="59">
        <f t="shared" si="0"/>
        <v>0</v>
      </c>
      <c r="G7" s="58"/>
      <c r="H7" s="59">
        <f t="shared" si="1"/>
        <v>0</v>
      </c>
      <c r="I7" s="59"/>
      <c r="J7" s="58"/>
      <c r="K7" s="56" t="s">
        <v>68</v>
      </c>
      <c r="L7" s="64" t="s">
        <v>75</v>
      </c>
      <c r="M7" s="64" t="s">
        <v>76</v>
      </c>
      <c r="N7" s="65" t="s">
        <v>77</v>
      </c>
      <c r="O7" s="58"/>
      <c r="EM7"/>
      <c r="EN7"/>
    </row>
    <row r="8" spans="1:144" s="5" customFormat="1" ht="20.45" customHeight="1" x14ac:dyDescent="0.3">
      <c r="A8" s="94" t="s">
        <v>69</v>
      </c>
      <c r="B8" s="94"/>
      <c r="C8" s="66"/>
      <c r="D8" s="66"/>
      <c r="E8" s="66"/>
      <c r="F8" s="54">
        <f>SUM(F5:F7)</f>
        <v>0</v>
      </c>
      <c r="G8" s="66"/>
      <c r="H8" s="66"/>
      <c r="I8" s="66"/>
      <c r="J8" s="66"/>
      <c r="K8" s="66"/>
      <c r="L8" s="66"/>
      <c r="M8" s="66"/>
      <c r="N8" s="66"/>
      <c r="O8" s="66"/>
    </row>
    <row r="9" spans="1:144" ht="72" customHeight="1" x14ac:dyDescent="0.25">
      <c r="A9" s="59">
        <v>1</v>
      </c>
      <c r="B9" s="67" t="s">
        <v>70</v>
      </c>
      <c r="C9" s="58"/>
      <c r="D9" s="68">
        <v>550</v>
      </c>
      <c r="E9" s="58"/>
      <c r="F9" s="59">
        <f t="shared" si="0"/>
        <v>0</v>
      </c>
      <c r="G9" s="58"/>
      <c r="H9" s="59">
        <f t="shared" si="1"/>
        <v>0</v>
      </c>
      <c r="I9" s="59"/>
      <c r="J9" s="58"/>
      <c r="K9" s="67" t="s">
        <v>66</v>
      </c>
      <c r="L9" s="75" t="s">
        <v>78</v>
      </c>
      <c r="M9" s="75" t="s">
        <v>79</v>
      </c>
      <c r="N9" s="78" t="s">
        <v>80</v>
      </c>
      <c r="O9" s="81"/>
      <c r="EM9"/>
      <c r="EN9"/>
    </row>
    <row r="10" spans="1:144" ht="43.5" customHeight="1" x14ac:dyDescent="0.25">
      <c r="A10" s="59">
        <v>2</v>
      </c>
      <c r="B10" s="56" t="s">
        <v>71</v>
      </c>
      <c r="C10" s="67"/>
      <c r="D10" s="68">
        <v>250</v>
      </c>
      <c r="E10" s="67"/>
      <c r="F10" s="59">
        <f t="shared" ref="F10:F14" si="2">D10*E10</f>
        <v>0</v>
      </c>
      <c r="G10" s="69"/>
      <c r="H10" s="59">
        <f t="shared" ref="H10:H14" si="3">F10+G10</f>
        <v>0</v>
      </c>
      <c r="I10" s="68"/>
      <c r="J10" s="67"/>
      <c r="K10" s="67" t="s">
        <v>66</v>
      </c>
      <c r="L10" s="76"/>
      <c r="M10" s="76"/>
      <c r="N10" s="79"/>
      <c r="O10" s="82"/>
      <c r="EM10"/>
      <c r="EN10"/>
    </row>
    <row r="11" spans="1:144" s="5" customFormat="1" x14ac:dyDescent="0.25">
      <c r="A11" s="59">
        <v>3</v>
      </c>
      <c r="B11" s="67" t="s">
        <v>72</v>
      </c>
      <c r="C11" s="58"/>
      <c r="D11" s="68">
        <v>700</v>
      </c>
      <c r="E11" s="58"/>
      <c r="F11" s="59">
        <f t="shared" si="2"/>
        <v>0</v>
      </c>
      <c r="G11" s="58"/>
      <c r="H11" s="59">
        <f t="shared" si="3"/>
        <v>0</v>
      </c>
      <c r="I11" s="58"/>
      <c r="J11" s="58"/>
      <c r="K11" s="67" t="s">
        <v>66</v>
      </c>
      <c r="L11" s="77"/>
      <c r="M11" s="77"/>
      <c r="N11" s="80"/>
      <c r="O11" s="83"/>
    </row>
    <row r="12" spans="1:144" s="5" customFormat="1" ht="15" customHeight="1" x14ac:dyDescent="0.25">
      <c r="A12" s="59">
        <v>4</v>
      </c>
      <c r="B12" s="56" t="s">
        <v>73</v>
      </c>
      <c r="C12" s="58"/>
      <c r="D12" s="68">
        <v>362</v>
      </c>
      <c r="E12" s="58"/>
      <c r="F12" s="59">
        <f t="shared" si="2"/>
        <v>0</v>
      </c>
      <c r="G12" s="58"/>
      <c r="H12" s="59">
        <f t="shared" si="3"/>
        <v>0</v>
      </c>
      <c r="I12" s="58"/>
      <c r="J12" s="58"/>
      <c r="K12" s="67" t="s">
        <v>67</v>
      </c>
      <c r="L12" s="84" t="s">
        <v>83</v>
      </c>
      <c r="M12" s="84" t="s">
        <v>84</v>
      </c>
      <c r="N12" s="87" t="str">
        <f t="shared" ref="N12" si="4">N6</f>
        <v>Documents required to be delivered in triplicate to Shipping Document Delivery Address noted below and in soft copy:
• Signed commercial invoice made out to consignee address.
• Signed detailed packing list made out to consignee address.
• Full set of original clean shipped on board AWB made out to consignee address.
• Certificate of Origin
• Any applicable CE/FDA inspection documents
• Shipper’s Letter of Instruction
• SDS Sheet for Dangerous Goods</v>
      </c>
      <c r="O12" s="81"/>
    </row>
    <row r="13" spans="1:144" s="5" customFormat="1" x14ac:dyDescent="0.25">
      <c r="A13" s="59">
        <v>5</v>
      </c>
      <c r="B13" s="56" t="s">
        <v>70</v>
      </c>
      <c r="C13" s="58"/>
      <c r="D13" s="68">
        <v>362</v>
      </c>
      <c r="E13" s="58"/>
      <c r="F13" s="59">
        <f t="shared" si="2"/>
        <v>0</v>
      </c>
      <c r="G13" s="58"/>
      <c r="H13" s="59">
        <f t="shared" si="3"/>
        <v>0</v>
      </c>
      <c r="I13" s="58"/>
      <c r="J13" s="58"/>
      <c r="K13" s="67" t="s">
        <v>67</v>
      </c>
      <c r="L13" s="85"/>
      <c r="M13" s="85"/>
      <c r="N13" s="88"/>
      <c r="O13" s="82"/>
    </row>
    <row r="14" spans="1:144" s="5" customFormat="1" ht="153" customHeight="1" x14ac:dyDescent="0.25">
      <c r="A14" s="59">
        <v>6</v>
      </c>
      <c r="B14" s="56" t="s">
        <v>72</v>
      </c>
      <c r="C14" s="58"/>
      <c r="D14" s="68">
        <v>362</v>
      </c>
      <c r="E14" s="58"/>
      <c r="F14" s="59">
        <f t="shared" si="2"/>
        <v>0</v>
      </c>
      <c r="G14" s="58"/>
      <c r="H14" s="59">
        <f t="shared" si="3"/>
        <v>0</v>
      </c>
      <c r="I14" s="58"/>
      <c r="J14" s="58"/>
      <c r="K14" s="67" t="s">
        <v>67</v>
      </c>
      <c r="L14" s="86"/>
      <c r="M14" s="86"/>
      <c r="N14" s="89"/>
      <c r="O14" s="83"/>
    </row>
    <row r="15" spans="1:144" s="5" customFormat="1" x14ac:dyDescent="0.25">
      <c r="B15" s="45"/>
      <c r="C15"/>
      <c r="D15"/>
    </row>
    <row r="16" spans="1:14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pans="2:15" s="5" customFormat="1" x14ac:dyDescent="0.25"/>
    <row r="274" spans="2:15" s="5" customFormat="1" x14ac:dyDescent="0.25"/>
    <row r="275" spans="2:15" s="5" customFormat="1" x14ac:dyDescent="0.25"/>
    <row r="276" spans="2:15" s="5" customFormat="1" x14ac:dyDescent="0.25"/>
    <row r="277" spans="2:15" s="5" customFormat="1" x14ac:dyDescent="0.25"/>
    <row r="278" spans="2:15" s="5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 s="5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 s="5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 s="5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</sheetData>
  <mergeCells count="13">
    <mergeCell ref="A1:B1"/>
    <mergeCell ref="A2:O2"/>
    <mergeCell ref="C1:O1"/>
    <mergeCell ref="A3:B3"/>
    <mergeCell ref="A8:B8"/>
    <mergeCell ref="M9:M11"/>
    <mergeCell ref="N9:N11"/>
    <mergeCell ref="O9:O11"/>
    <mergeCell ref="L12:L14"/>
    <mergeCell ref="M12:M14"/>
    <mergeCell ref="N12:N14"/>
    <mergeCell ref="O12:O14"/>
    <mergeCell ref="L9:L1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5"/>
  </cols>
  <sheetData>
    <row r="1" spans="1:2" ht="16.5" thickBot="1" x14ac:dyDescent="0.3">
      <c r="A1" s="95" t="s">
        <v>37</v>
      </c>
      <c r="B1" s="95"/>
    </row>
    <row r="2" spans="1:2" ht="15.75" thickBot="1" x14ac:dyDescent="0.3">
      <c r="A2" s="7" t="s">
        <v>38</v>
      </c>
      <c r="B2" s="8"/>
    </row>
    <row r="3" spans="1:2" ht="15.75" thickBot="1" x14ac:dyDescent="0.3">
      <c r="A3" s="10" t="s">
        <v>39</v>
      </c>
      <c r="B3" s="11"/>
    </row>
    <row r="4" spans="1:2" ht="15.75" thickBot="1" x14ac:dyDescent="0.3">
      <c r="A4" s="10" t="s">
        <v>40</v>
      </c>
      <c r="B4" s="11"/>
    </row>
    <row r="5" spans="1:2" ht="15.75" thickBot="1" x14ac:dyDescent="0.3">
      <c r="A5" s="10" t="s">
        <v>41</v>
      </c>
      <c r="B5" s="11"/>
    </row>
    <row r="6" spans="1:2" ht="15.75" thickBot="1" x14ac:dyDescent="0.3">
      <c r="A6" s="10" t="s">
        <v>42</v>
      </c>
      <c r="B6" s="11"/>
    </row>
    <row r="7" spans="1:2" ht="15.75" thickBot="1" x14ac:dyDescent="0.3">
      <c r="A7" s="10" t="s">
        <v>43</v>
      </c>
      <c r="B7" s="11"/>
    </row>
    <row r="8" spans="1:2" ht="45.75" thickBot="1" x14ac:dyDescent="0.3">
      <c r="A8" s="10" t="s">
        <v>44</v>
      </c>
      <c r="B8" s="11"/>
    </row>
    <row r="9" spans="1:2" ht="60.75" thickBot="1" x14ac:dyDescent="0.3">
      <c r="A9" s="10" t="s">
        <v>45</v>
      </c>
      <c r="B9" s="11"/>
    </row>
    <row r="10" spans="1:2" ht="15.75" thickBot="1" x14ac:dyDescent="0.3">
      <c r="A10" s="10" t="s">
        <v>46</v>
      </c>
      <c r="B10" s="11"/>
    </row>
    <row r="11" spans="1:2" ht="15.75" thickBot="1" x14ac:dyDescent="0.3">
      <c r="A11" s="10" t="s">
        <v>47</v>
      </c>
      <c r="B11" s="11"/>
    </row>
    <row r="12" spans="1:2" s="5" customFormat="1" x14ac:dyDescent="0.25"/>
    <row r="13" spans="1:2" s="5" customFormat="1" x14ac:dyDescent="0.25"/>
    <row r="14" spans="1:2" s="5" customFormat="1" x14ac:dyDescent="0.25"/>
    <row r="15" spans="1:2" ht="16.5" thickBot="1" x14ac:dyDescent="0.3">
      <c r="A15" s="95" t="s">
        <v>48</v>
      </c>
      <c r="B15" s="95"/>
    </row>
    <row r="16" spans="1:2" ht="15.75" thickBot="1" x14ac:dyDescent="0.3">
      <c r="A16" s="6" t="s">
        <v>38</v>
      </c>
      <c r="B16" s="8"/>
    </row>
    <row r="17" spans="1:2" ht="15.75" thickBot="1" x14ac:dyDescent="0.3">
      <c r="A17" s="9" t="s">
        <v>42</v>
      </c>
      <c r="B17" s="11"/>
    </row>
    <row r="18" spans="1:2" ht="15.75" thickBot="1" x14ac:dyDescent="0.3">
      <c r="A18" s="9" t="s">
        <v>49</v>
      </c>
      <c r="B18" s="11"/>
    </row>
    <row r="19" spans="1:2" ht="30.75" thickBot="1" x14ac:dyDescent="0.3">
      <c r="A19" s="9" t="s">
        <v>50</v>
      </c>
      <c r="B19" s="11"/>
    </row>
    <row r="20" spans="1:2" ht="15.75" thickBot="1" x14ac:dyDescent="0.3">
      <c r="A20" s="9" t="s">
        <v>51</v>
      </c>
      <c r="B20" s="11"/>
    </row>
    <row r="21" spans="1:2" ht="15.75" thickBot="1" x14ac:dyDescent="0.3">
      <c r="A21" s="9" t="s">
        <v>52</v>
      </c>
      <c r="B21" s="11"/>
    </row>
    <row r="22" spans="1:2" ht="15.75" thickBot="1" x14ac:dyDescent="0.3">
      <c r="A22" s="9" t="s">
        <v>53</v>
      </c>
      <c r="B22" s="11"/>
    </row>
    <row r="23" spans="1:2" ht="15.75" thickBot="1" x14ac:dyDescent="0.3">
      <c r="A23" s="10"/>
      <c r="B23" s="11"/>
    </row>
    <row r="24" spans="1:2" ht="15.75" thickBot="1" x14ac:dyDescent="0.3">
      <c r="A24" s="10"/>
      <c r="B24" s="11"/>
    </row>
    <row r="25" spans="1:2" s="5" customFormat="1" x14ac:dyDescent="0.25"/>
    <row r="26" spans="1:2" s="5" customFormat="1" x14ac:dyDescent="0.25"/>
    <row r="27" spans="1:2" s="5" customFormat="1" x14ac:dyDescent="0.25"/>
    <row r="28" spans="1:2" s="5" customFormat="1" x14ac:dyDescent="0.25"/>
    <row r="29" spans="1:2" s="5" customFormat="1" x14ac:dyDescent="0.25"/>
    <row r="30" spans="1:2" s="5" customFormat="1" x14ac:dyDescent="0.25"/>
    <row r="31" spans="1:2" s="5" customFormat="1" x14ac:dyDescent="0.25"/>
    <row r="32" spans="1: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G30" sqref="G30"/>
    </sheetView>
  </sheetViews>
  <sheetFormatPr defaultRowHeight="15" x14ac:dyDescent="0.25"/>
  <cols>
    <col min="2" max="2" width="38.140625" customWidth="1"/>
    <col min="3" max="3" width="33.42578125" customWidth="1"/>
    <col min="4" max="4" width="10.85546875" style="5" customWidth="1"/>
    <col min="5" max="438" width="8.7109375" style="5"/>
  </cols>
  <sheetData>
    <row r="1" spans="1:3" ht="26.45" customHeight="1" x14ac:dyDescent="0.25">
      <c r="A1" s="18" t="s">
        <v>13</v>
      </c>
      <c r="B1" s="15" t="s">
        <v>54</v>
      </c>
      <c r="C1" s="15" t="s">
        <v>55</v>
      </c>
    </row>
    <row r="2" spans="1:3" x14ac:dyDescent="0.25">
      <c r="A2" s="17">
        <v>1</v>
      </c>
      <c r="B2" s="16" t="s">
        <v>56</v>
      </c>
      <c r="C2" s="17"/>
    </row>
    <row r="3" spans="1:3" x14ac:dyDescent="0.25">
      <c r="A3" s="17">
        <v>2</v>
      </c>
      <c r="B3" s="16" t="s">
        <v>57</v>
      </c>
      <c r="C3" s="17"/>
    </row>
    <row r="4" spans="1:3" x14ac:dyDescent="0.25">
      <c r="A4" s="17">
        <v>3</v>
      </c>
      <c r="B4" s="16" t="s">
        <v>58</v>
      </c>
      <c r="C4" s="17"/>
    </row>
    <row r="5" spans="1:3" x14ac:dyDescent="0.25">
      <c r="A5" s="17">
        <v>4</v>
      </c>
      <c r="B5" s="16" t="s">
        <v>59</v>
      </c>
      <c r="C5" s="17"/>
    </row>
    <row r="6" spans="1:3" x14ac:dyDescent="0.25">
      <c r="A6" s="17">
        <v>5</v>
      </c>
      <c r="B6" s="16" t="s">
        <v>60</v>
      </c>
      <c r="C6" s="17"/>
    </row>
    <row r="7" spans="1:3" x14ac:dyDescent="0.25">
      <c r="A7" s="17">
        <v>6</v>
      </c>
      <c r="B7" s="16" t="s">
        <v>61</v>
      </c>
      <c r="C7" s="17"/>
    </row>
    <row r="8" spans="1:3" s="5" customFormat="1" ht="30" x14ac:dyDescent="0.25">
      <c r="A8" s="13">
        <v>7</v>
      </c>
      <c r="B8" s="19" t="s">
        <v>62</v>
      </c>
      <c r="C8" s="17"/>
    </row>
    <row r="9" spans="1:3" s="5" customFormat="1" x14ac:dyDescent="0.25"/>
    <row r="10" spans="1:3" s="5" customFormat="1" x14ac:dyDescent="0.25"/>
    <row r="11" spans="1:3" s="5" customFormat="1" x14ac:dyDescent="0.25"/>
    <row r="12" spans="1:3" s="5" customFormat="1" x14ac:dyDescent="0.25"/>
    <row r="13" spans="1:3" s="5" customFormat="1" x14ac:dyDescent="0.25"/>
    <row r="14" spans="1:3" s="5" customFormat="1" x14ac:dyDescent="0.25"/>
    <row r="15" spans="1:3" s="5" customFormat="1" x14ac:dyDescent="0.25"/>
    <row r="16" spans="1: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Habibat Sheidu</cp:lastModifiedBy>
  <cp:revision/>
  <dcterms:created xsi:type="dcterms:W3CDTF">2022-04-12T20:22:10Z</dcterms:created>
  <dcterms:modified xsi:type="dcterms:W3CDTF">2022-06-07T13:59:35Z</dcterms:modified>
  <cp:category/>
  <cp:contentStatus/>
</cp:coreProperties>
</file>